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E1AC9625-93C5-456E-BA5E-0B05386DE90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" l="1"/>
  <c r="G31" i="1"/>
  <c r="G36" i="1" l="1"/>
  <c r="G35" i="1"/>
  <c r="G34" i="1"/>
  <c r="G33" i="1"/>
  <c r="G30" i="1" l="1"/>
  <c r="G37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  <c r="G6" i="1"/>
  <c r="G38" i="1" l="1"/>
</calcChain>
</file>

<file path=xl/sharedStrings.xml><?xml version="1.0" encoding="utf-8"?>
<sst xmlns="http://schemas.openxmlformats.org/spreadsheetml/2006/main" count="156" uniqueCount="107">
  <si>
    <t>Kirjeldus</t>
  </si>
  <si>
    <t>Pakend</t>
  </si>
  <si>
    <t>kg</t>
  </si>
  <si>
    <t>..-1kg</t>
  </si>
  <si>
    <t>Söögisooda</t>
  </si>
  <si>
    <t>Ühik</t>
  </si>
  <si>
    <t>1-5kg</t>
  </si>
  <si>
    <t>0,5-5kg</t>
  </si>
  <si>
    <t>0,4-5kg</t>
  </si>
  <si>
    <t>0,4kg</t>
  </si>
  <si>
    <t>…-10kg</t>
  </si>
  <si>
    <t>…-1kg</t>
  </si>
  <si>
    <t>250g</t>
  </si>
  <si>
    <t xml:space="preserve">1 kg </t>
  </si>
  <si>
    <t>tüüp 550, kõrgem sort</t>
  </si>
  <si>
    <t>Nuudlid</t>
  </si>
  <si>
    <t>kollane, terve</t>
  </si>
  <si>
    <t>pudruriis</t>
  </si>
  <si>
    <t xml:space="preserve">Makaron penne </t>
  </si>
  <si>
    <t>Manna</t>
  </si>
  <si>
    <t>Nisujahu</t>
  </si>
  <si>
    <t>Tatar</t>
  </si>
  <si>
    <t xml:space="preserve">Hernes kuivatatud kooritud </t>
  </si>
  <si>
    <t xml:space="preserve">Hirss </t>
  </si>
  <si>
    <t xml:space="preserve">Neljaviljahelbed </t>
  </si>
  <si>
    <t>Kaerahelbed</t>
  </si>
  <si>
    <t>Kamajahu</t>
  </si>
  <si>
    <t>Nisuhelbed</t>
  </si>
  <si>
    <t>Tee</t>
  </si>
  <si>
    <t>Jäme toidusool</t>
  </si>
  <si>
    <t>Odrakruup</t>
  </si>
  <si>
    <t>Suhkur</t>
  </si>
  <si>
    <t>Spetsifikatsioon</t>
  </si>
  <si>
    <t>Hankija: Iru Hooldekodu</t>
  </si>
  <si>
    <t>Riisihelbed</t>
  </si>
  <si>
    <t>400-600g</t>
  </si>
  <si>
    <t>Hanke osa 7</t>
  </si>
  <si>
    <t>0,4-1</t>
  </si>
  <si>
    <t>1l</t>
  </si>
  <si>
    <t>l</t>
  </si>
  <si>
    <t>1-2l</t>
  </si>
  <si>
    <t>1:10 (erinevad maitsed vähemalt 2 erinevat)</t>
  </si>
  <si>
    <t>2l</t>
  </si>
  <si>
    <t>mahla sisaldus vähemalt 20%</t>
  </si>
  <si>
    <t>…3kg</t>
  </si>
  <si>
    <t>Maisitärklis</t>
  </si>
  <si>
    <t>Põlduba</t>
  </si>
  <si>
    <t>vähemalt kahte sorti</t>
  </si>
  <si>
    <t>küpsetamiseks</t>
  </si>
  <si>
    <t>25kg</t>
  </si>
  <si>
    <t>ei tohi keetmisel laguneda, 100% durum nisujahust</t>
  </si>
  <si>
    <t>aurtöödeldud sõmer riis</t>
  </si>
  <si>
    <t>Mahlakonsentraat</t>
  </si>
  <si>
    <t>Mahlad</t>
  </si>
  <si>
    <t>Äädikas</t>
  </si>
  <si>
    <t>Toiduõli</t>
  </si>
  <si>
    <t>Peen toidusool</t>
  </si>
  <si>
    <t>Kuivained, kohv, suhkur, tee</t>
  </si>
  <si>
    <t>Makaron sarveke</t>
  </si>
  <si>
    <t>Sõmer riis</t>
  </si>
  <si>
    <t>Pudruriis</t>
  </si>
  <si>
    <t>Maisimanna</t>
  </si>
  <si>
    <t>Eeldatav kogus 2ks aastaks</t>
  </si>
  <si>
    <t>rapsiõli, küpsetamiseks, praadimiseks</t>
  </si>
  <si>
    <t>100% arabica ubadest, keskmine röst, "Paulig" või "Luxus" (kohvi nimega  ARAABIKA mitte pakkuda)</t>
  </si>
  <si>
    <t>Kohv, jahvatatud</t>
  </si>
  <si>
    <t>Pehme küpsis, lahtine</t>
  </si>
  <si>
    <t>Präänik, lahtine</t>
  </si>
  <si>
    <t>Tordipulber</t>
  </si>
  <si>
    <t>kuivained, mahlad, kohv, suhkur, toiduõli</t>
  </si>
  <si>
    <t>Real "Hind kokku" esitatud maksumus tuleb pakkujal märkida lehele "Hindamiskriteeriumid ja hinnatavad näitajad"</t>
  </si>
  <si>
    <t>HIND KOKKU, ilma km-ta</t>
  </si>
  <si>
    <t>Ühiku hind, ilma km-ta</t>
  </si>
  <si>
    <t>Ühiku hind kokku, ilma km-ta</t>
  </si>
  <si>
    <t>Nimetus</t>
  </si>
  <si>
    <t>Makaron durum sarveke 5kg, toodetud Makro Trade Baltic OÜ tellimusel</t>
  </si>
  <si>
    <t>Makaron penne durum 5kg,  toodetud Makro Trade Baltic OÜ tellimusel</t>
  </si>
  <si>
    <t>Tartu Mill nuudlid Filini durum 5kg,  toodetud Makro Trade Baltic OÜ tellimusel</t>
  </si>
  <si>
    <t>Minu manna 5kg, Makro Trade Baltic OÜ tellimusel</t>
  </si>
  <si>
    <t>Nisujahu T550 25kg, Makro Trade Baltic OÜ tellimusel</t>
  </si>
  <si>
    <t>Maisimanna 5kg, Makro Trade Baltic OÜ tellimusel</t>
  </si>
  <si>
    <t>Minu pudruriis 5kg, Makro Trade Baltic OÜ tellimusel</t>
  </si>
  <si>
    <t>Minu sõmer riis 5kg, Makro Trade Baltic OÜ tellimusel</t>
  </si>
  <si>
    <t>Minu tatar 5kg, Makro Trade Baltic OÜ tellimusel</t>
  </si>
  <si>
    <t>Minu hernes 1kg, Makro Trade Baltic OÜ tellimusel</t>
  </si>
  <si>
    <t>Minu hirss 1kg, Makro Trade Baltic OÜ tellimusel</t>
  </si>
  <si>
    <t>Neljaviljahelbed 5kg, Makro Trade Baltic OÜ tellimusel</t>
  </si>
  <si>
    <t>Riisihelbed 5kg, Makro Trade Baltic OÜ tellimusel</t>
  </si>
  <si>
    <t>Kaerahelbed 5kg, Makro Trade Baltic OÜ tellimusel</t>
  </si>
  <si>
    <t>Tartu Mill kamajahu 400g, Eesti</t>
  </si>
  <si>
    <t>King of Spices maisitärklis 400g, Makro Trade Baltic OÜ tellimusel</t>
  </si>
  <si>
    <t>Nisuhelbed 5kg, Makro Trade Baltic OÜ tellimusel</t>
  </si>
  <si>
    <t>Kati põlduba 1kg, Eestis</t>
  </si>
  <si>
    <t>Sool jäme 1kg, Eesti</t>
  </si>
  <si>
    <t>Sool peen 1kg, Poola</t>
  </si>
  <si>
    <t>Söögisooda 500g, Leedu</t>
  </si>
  <si>
    <t>Must tee 250g, Poola</t>
  </si>
  <si>
    <t>Suhkur 1kg, Poola/Leedu</t>
  </si>
  <si>
    <t>Minu odrakruup 1kg, Makro Trade Baltic OÜ tellimusel</t>
  </si>
  <si>
    <t>Tartu Mill juubelipulber 450g, Eesti</t>
  </si>
  <si>
    <t>Waffa Sofi kirsimusi 2,5kg, kookose musi 2kg, Makro Trade Baltic OÜ tellimusel</t>
  </si>
  <si>
    <t>Marakratt präänik kirsitäidisega ja jõhvikatäidisega 3kg, Makro Trade Baltic OÜ tellimusel</t>
  </si>
  <si>
    <t>Aedmarja 2l, õuna 2l, Eesti</t>
  </si>
  <si>
    <t>Zloty Potok 20% mahlajoogid, erinevad maitsed 2l, Poola</t>
  </si>
  <si>
    <t>Minu äädikas 1l 30%, Makro Trade Baltic OÜ tellimusel</t>
  </si>
  <si>
    <t>Minu rapsiõli 1l, Makro Trade Baltic OÜ tellimusel</t>
  </si>
  <si>
    <t>Paulig Classic 500g, Paulig Soome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</si>
</sst>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5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2" xfId="0" applyFont="1" applyBorder="1"/>
    <xf numFmtId="0" fontId="3" fillId="0" borderId="13" xfId="0" applyFont="1" applyBorder="1"/>
    <xf numFmtId="0" fontId="3" fillId="0" borderId="13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4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16" xfId="0" applyFont="1" applyBorder="1"/>
    <xf numFmtId="0" fontId="2" fillId="0" borderId="11" xfId="0" applyFont="1" applyBorder="1" applyAlignment="1">
      <alignment wrapText="1"/>
    </xf>
    <xf numFmtId="0" fontId="2" fillId="0" borderId="8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/>
    <xf numFmtId="9" fontId="2" fillId="0" borderId="23" xfId="0" applyNumberFormat="1" applyFont="1" applyBorder="1" applyAlignment="1">
      <alignment horizontal="left"/>
    </xf>
    <xf numFmtId="0" fontId="2" fillId="0" borderId="23" xfId="0" applyFont="1" applyBorder="1" applyAlignment="1">
      <alignment wrapText="1"/>
    </xf>
    <xf numFmtId="0" fontId="2" fillId="0" borderId="9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19" xfId="0" applyFont="1" applyBorder="1" applyAlignment="1">
      <alignment horizontal="right"/>
    </xf>
    <xf numFmtId="2" fontId="2" fillId="0" borderId="16" xfId="0" applyNumberFormat="1" applyFont="1" applyBorder="1"/>
    <xf numFmtId="2" fontId="2" fillId="0" borderId="17" xfId="0" applyNumberFormat="1" applyFont="1" applyBorder="1"/>
    <xf numFmtId="2" fontId="2" fillId="0" borderId="22" xfId="0" applyNumberFormat="1" applyFont="1" applyBorder="1"/>
    <xf numFmtId="2" fontId="2" fillId="0" borderId="18" xfId="0" applyNumberFormat="1" applyFont="1" applyBorder="1"/>
    <xf numFmtId="2" fontId="3" fillId="0" borderId="19" xfId="0" applyNumberFormat="1" applyFont="1" applyBorder="1"/>
    <xf numFmtId="0" fontId="5" fillId="0" borderId="19" xfId="0" applyFont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N34" sqref="N34"/>
    </sheetView>
  </sheetViews>
  <sheetFormatPr defaultRowHeight="15" x14ac:dyDescent="0.25"/>
  <cols>
    <col min="2" max="2" width="26.5703125" customWidth="1"/>
    <col min="3" max="3" width="9.42578125" customWidth="1"/>
    <col min="4" max="4" width="8.28515625" customWidth="1"/>
    <col min="5" max="6" width="10.42578125" customWidth="1"/>
    <col min="7" max="7" width="10.7109375" customWidth="1"/>
    <col min="8" max="9" width="23" customWidth="1"/>
  </cols>
  <sheetData>
    <row r="1" spans="1:9" x14ac:dyDescent="0.25">
      <c r="A1" s="1" t="s">
        <v>36</v>
      </c>
      <c r="B1" s="1"/>
      <c r="C1" s="1"/>
      <c r="D1" s="1"/>
      <c r="E1" s="1"/>
      <c r="F1" s="1"/>
      <c r="G1" s="1"/>
      <c r="H1" s="1"/>
    </row>
    <row r="2" spans="1:9" x14ac:dyDescent="0.25">
      <c r="A2" s="2" t="s">
        <v>57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33</v>
      </c>
      <c r="B3" s="1"/>
      <c r="C3" s="1"/>
      <c r="D3" s="1"/>
      <c r="E3" s="1"/>
      <c r="F3" s="1"/>
      <c r="G3" s="1"/>
      <c r="H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</row>
    <row r="5" spans="1:9" ht="74.099999999999994" customHeight="1" thickBot="1" x14ac:dyDescent="0.3">
      <c r="A5" s="3"/>
      <c r="B5" s="4" t="s">
        <v>0</v>
      </c>
      <c r="C5" s="4" t="s">
        <v>1</v>
      </c>
      <c r="D5" s="4" t="s">
        <v>5</v>
      </c>
      <c r="E5" s="5" t="s">
        <v>62</v>
      </c>
      <c r="F5" s="6" t="s">
        <v>72</v>
      </c>
      <c r="G5" s="6" t="s">
        <v>73</v>
      </c>
      <c r="H5" s="7" t="s">
        <v>32</v>
      </c>
      <c r="I5" s="30" t="s">
        <v>74</v>
      </c>
    </row>
    <row r="6" spans="1:9" ht="45" customHeight="1" x14ac:dyDescent="0.25">
      <c r="A6" s="34" t="s">
        <v>69</v>
      </c>
      <c r="B6" s="8" t="s">
        <v>58</v>
      </c>
      <c r="C6" s="9" t="s">
        <v>6</v>
      </c>
      <c r="D6" s="9" t="s">
        <v>2</v>
      </c>
      <c r="E6" s="9">
        <v>4500</v>
      </c>
      <c r="F6" s="25">
        <v>1.66</v>
      </c>
      <c r="G6" s="25">
        <f>E6*F6</f>
        <v>7470</v>
      </c>
      <c r="H6" s="11" t="s">
        <v>50</v>
      </c>
      <c r="I6" s="31" t="s">
        <v>75</v>
      </c>
    </row>
    <row r="7" spans="1:9" ht="42.6" customHeight="1" x14ac:dyDescent="0.25">
      <c r="A7" s="34"/>
      <c r="B7" s="12" t="s">
        <v>18</v>
      </c>
      <c r="C7" s="13" t="s">
        <v>6</v>
      </c>
      <c r="D7" s="13" t="s">
        <v>2</v>
      </c>
      <c r="E7" s="13">
        <v>1000</v>
      </c>
      <c r="F7" s="26">
        <v>1.66</v>
      </c>
      <c r="G7" s="26">
        <f>E7*F7</f>
        <v>1660</v>
      </c>
      <c r="H7" s="11" t="s">
        <v>50</v>
      </c>
      <c r="I7" s="32" t="s">
        <v>76</v>
      </c>
    </row>
    <row r="8" spans="1:9" ht="44.1" customHeight="1" x14ac:dyDescent="0.25">
      <c r="A8" s="34"/>
      <c r="B8" s="12" t="s">
        <v>15</v>
      </c>
      <c r="C8" s="13" t="s">
        <v>6</v>
      </c>
      <c r="D8" s="13" t="s">
        <v>2</v>
      </c>
      <c r="E8" s="13">
        <v>500</v>
      </c>
      <c r="F8" s="26">
        <v>1.66</v>
      </c>
      <c r="G8" s="26">
        <f t="shared" ref="G8:G37" si="0">E8*F8</f>
        <v>830</v>
      </c>
      <c r="H8" s="11" t="s">
        <v>50</v>
      </c>
      <c r="I8" s="32" t="s">
        <v>77</v>
      </c>
    </row>
    <row r="9" spans="1:9" ht="45" x14ac:dyDescent="0.25">
      <c r="A9" s="34"/>
      <c r="B9" s="12" t="s">
        <v>19</v>
      </c>
      <c r="C9" s="13" t="s">
        <v>6</v>
      </c>
      <c r="D9" s="13" t="s">
        <v>2</v>
      </c>
      <c r="E9" s="13">
        <v>2000</v>
      </c>
      <c r="F9" s="26">
        <v>0.68</v>
      </c>
      <c r="G9" s="26">
        <f t="shared" si="0"/>
        <v>1360</v>
      </c>
      <c r="H9" s="14"/>
      <c r="I9" s="32" t="s">
        <v>78</v>
      </c>
    </row>
    <row r="10" spans="1:9" ht="17.100000000000001" customHeight="1" x14ac:dyDescent="0.25">
      <c r="A10" s="34"/>
      <c r="B10" s="12" t="s">
        <v>20</v>
      </c>
      <c r="C10" s="13" t="s">
        <v>49</v>
      </c>
      <c r="D10" s="13" t="s">
        <v>2</v>
      </c>
      <c r="E10" s="13">
        <v>1200</v>
      </c>
      <c r="F10" s="26">
        <v>0.45</v>
      </c>
      <c r="G10" s="26">
        <f t="shared" si="0"/>
        <v>540</v>
      </c>
      <c r="H10" s="15" t="s">
        <v>14</v>
      </c>
      <c r="I10" s="32" t="s">
        <v>79</v>
      </c>
    </row>
    <row r="11" spans="1:9" ht="45" x14ac:dyDescent="0.25">
      <c r="A11" s="34"/>
      <c r="B11" s="12" t="s">
        <v>61</v>
      </c>
      <c r="C11" s="13" t="s">
        <v>6</v>
      </c>
      <c r="D11" s="13" t="s">
        <v>2</v>
      </c>
      <c r="E11" s="13">
        <v>1200</v>
      </c>
      <c r="F11" s="26">
        <v>1.05</v>
      </c>
      <c r="G11" s="26">
        <f t="shared" si="0"/>
        <v>1260</v>
      </c>
      <c r="H11" s="14"/>
      <c r="I11" s="32" t="s">
        <v>80</v>
      </c>
    </row>
    <row r="12" spans="1:9" ht="45" x14ac:dyDescent="0.25">
      <c r="A12" s="34"/>
      <c r="B12" s="12" t="s">
        <v>60</v>
      </c>
      <c r="C12" s="13" t="s">
        <v>6</v>
      </c>
      <c r="D12" s="13" t="s">
        <v>2</v>
      </c>
      <c r="E12" s="13">
        <v>1200</v>
      </c>
      <c r="F12" s="26">
        <v>1.6</v>
      </c>
      <c r="G12" s="26">
        <f t="shared" si="0"/>
        <v>1920</v>
      </c>
      <c r="H12" s="14" t="s">
        <v>17</v>
      </c>
      <c r="I12" s="32" t="s">
        <v>81</v>
      </c>
    </row>
    <row r="13" spans="1:9" ht="45" x14ac:dyDescent="0.25">
      <c r="A13" s="34"/>
      <c r="B13" s="12" t="s">
        <v>59</v>
      </c>
      <c r="C13" s="13" t="s">
        <v>6</v>
      </c>
      <c r="D13" s="13" t="s">
        <v>2</v>
      </c>
      <c r="E13" s="13">
        <v>2400</v>
      </c>
      <c r="F13" s="26">
        <v>1.06</v>
      </c>
      <c r="G13" s="26">
        <f t="shared" si="0"/>
        <v>2544</v>
      </c>
      <c r="H13" s="14" t="s">
        <v>51</v>
      </c>
      <c r="I13" s="32" t="s">
        <v>82</v>
      </c>
    </row>
    <row r="14" spans="1:9" ht="45" x14ac:dyDescent="0.25">
      <c r="A14" s="34"/>
      <c r="B14" s="12" t="s">
        <v>21</v>
      </c>
      <c r="C14" s="13" t="s">
        <v>6</v>
      </c>
      <c r="D14" s="13" t="s">
        <v>2</v>
      </c>
      <c r="E14" s="13">
        <v>2500</v>
      </c>
      <c r="F14" s="26">
        <v>1.05</v>
      </c>
      <c r="G14" s="26">
        <f t="shared" si="0"/>
        <v>2625</v>
      </c>
      <c r="H14" s="14"/>
      <c r="I14" s="32" t="s">
        <v>83</v>
      </c>
    </row>
    <row r="15" spans="1:9" ht="45" x14ac:dyDescent="0.25">
      <c r="A15" s="34"/>
      <c r="B15" s="12" t="s">
        <v>22</v>
      </c>
      <c r="C15" s="13" t="s">
        <v>6</v>
      </c>
      <c r="D15" s="13" t="s">
        <v>2</v>
      </c>
      <c r="E15" s="13">
        <v>800</v>
      </c>
      <c r="F15" s="26">
        <v>0.77</v>
      </c>
      <c r="G15" s="26">
        <f t="shared" si="0"/>
        <v>616</v>
      </c>
      <c r="H15" s="14" t="s">
        <v>16</v>
      </c>
      <c r="I15" s="32" t="s">
        <v>84</v>
      </c>
    </row>
    <row r="16" spans="1:9" ht="45" x14ac:dyDescent="0.25">
      <c r="A16" s="34"/>
      <c r="B16" s="12" t="s">
        <v>23</v>
      </c>
      <c r="C16" s="13" t="s">
        <v>6</v>
      </c>
      <c r="D16" s="13" t="s">
        <v>2</v>
      </c>
      <c r="E16" s="13">
        <v>1600</v>
      </c>
      <c r="F16" s="26">
        <v>1</v>
      </c>
      <c r="G16" s="26">
        <f t="shared" si="0"/>
        <v>1600</v>
      </c>
      <c r="H16" s="14"/>
      <c r="I16" s="32" t="s">
        <v>85</v>
      </c>
    </row>
    <row r="17" spans="1:9" ht="45" x14ac:dyDescent="0.25">
      <c r="A17" s="34"/>
      <c r="B17" s="12" t="s">
        <v>24</v>
      </c>
      <c r="C17" s="13" t="s">
        <v>7</v>
      </c>
      <c r="D17" s="13" t="s">
        <v>2</v>
      </c>
      <c r="E17" s="13">
        <v>700</v>
      </c>
      <c r="F17" s="26">
        <v>0.8</v>
      </c>
      <c r="G17" s="26">
        <f t="shared" si="0"/>
        <v>560</v>
      </c>
      <c r="H17" s="14"/>
      <c r="I17" s="32" t="s">
        <v>86</v>
      </c>
    </row>
    <row r="18" spans="1:9" ht="45" x14ac:dyDescent="0.25">
      <c r="A18" s="34"/>
      <c r="B18" s="12" t="s">
        <v>34</v>
      </c>
      <c r="C18" s="13" t="s">
        <v>7</v>
      </c>
      <c r="D18" s="13" t="s">
        <v>2</v>
      </c>
      <c r="E18" s="13">
        <v>600</v>
      </c>
      <c r="F18" s="26">
        <v>1.4</v>
      </c>
      <c r="G18" s="26">
        <f t="shared" si="0"/>
        <v>840</v>
      </c>
      <c r="H18" s="14"/>
      <c r="I18" s="32" t="s">
        <v>87</v>
      </c>
    </row>
    <row r="19" spans="1:9" ht="45" x14ac:dyDescent="0.25">
      <c r="A19" s="34"/>
      <c r="B19" s="12" t="s">
        <v>25</v>
      </c>
      <c r="C19" s="13" t="s">
        <v>7</v>
      </c>
      <c r="D19" s="13" t="s">
        <v>2</v>
      </c>
      <c r="E19" s="13">
        <v>2000</v>
      </c>
      <c r="F19" s="26">
        <v>0.8</v>
      </c>
      <c r="G19" s="26">
        <f t="shared" si="0"/>
        <v>1600</v>
      </c>
      <c r="H19" s="14"/>
      <c r="I19" s="32" t="s">
        <v>88</v>
      </c>
    </row>
    <row r="20" spans="1:9" ht="30" x14ac:dyDescent="0.25">
      <c r="A20" s="34"/>
      <c r="B20" s="12" t="s">
        <v>26</v>
      </c>
      <c r="C20" s="13" t="s">
        <v>8</v>
      </c>
      <c r="D20" s="13" t="s">
        <v>2</v>
      </c>
      <c r="E20" s="13">
        <v>200</v>
      </c>
      <c r="F20" s="26">
        <v>2.6</v>
      </c>
      <c r="G20" s="26">
        <f t="shared" si="0"/>
        <v>520</v>
      </c>
      <c r="H20" s="14"/>
      <c r="I20" s="32" t="s">
        <v>89</v>
      </c>
    </row>
    <row r="21" spans="1:9" ht="60" x14ac:dyDescent="0.25">
      <c r="A21" s="34"/>
      <c r="B21" s="12" t="s">
        <v>45</v>
      </c>
      <c r="C21" s="16" t="s">
        <v>9</v>
      </c>
      <c r="D21" s="13" t="s">
        <v>2</v>
      </c>
      <c r="E21" s="13">
        <v>900</v>
      </c>
      <c r="F21" s="26">
        <v>2.2000000000000002</v>
      </c>
      <c r="G21" s="26">
        <f t="shared" si="0"/>
        <v>1980.0000000000002</v>
      </c>
      <c r="H21" s="14"/>
      <c r="I21" s="32" t="s">
        <v>90</v>
      </c>
    </row>
    <row r="22" spans="1:9" ht="45" x14ac:dyDescent="0.25">
      <c r="A22" s="34"/>
      <c r="B22" s="12" t="s">
        <v>27</v>
      </c>
      <c r="C22" s="13" t="s">
        <v>7</v>
      </c>
      <c r="D22" s="13" t="s">
        <v>2</v>
      </c>
      <c r="E22" s="13">
        <v>1200</v>
      </c>
      <c r="F22" s="26">
        <v>0.85</v>
      </c>
      <c r="G22" s="26">
        <f t="shared" si="0"/>
        <v>1020</v>
      </c>
      <c r="H22" s="14"/>
      <c r="I22" s="32" t="s">
        <v>91</v>
      </c>
    </row>
    <row r="23" spans="1:9" x14ac:dyDescent="0.25">
      <c r="A23" s="34"/>
      <c r="B23" s="12" t="s">
        <v>46</v>
      </c>
      <c r="C23" s="13" t="s">
        <v>10</v>
      </c>
      <c r="D23" s="13" t="s">
        <v>2</v>
      </c>
      <c r="E23" s="13">
        <v>200</v>
      </c>
      <c r="F23" s="26">
        <v>1.95</v>
      </c>
      <c r="G23" s="26">
        <f t="shared" si="0"/>
        <v>390</v>
      </c>
      <c r="H23" s="14"/>
      <c r="I23" s="32" t="s">
        <v>92</v>
      </c>
    </row>
    <row r="24" spans="1:9" x14ac:dyDescent="0.25">
      <c r="A24" s="34"/>
      <c r="B24" s="12" t="s">
        <v>29</v>
      </c>
      <c r="C24" s="13" t="s">
        <v>3</v>
      </c>
      <c r="D24" s="13" t="s">
        <v>2</v>
      </c>
      <c r="E24" s="13">
        <v>1000</v>
      </c>
      <c r="F24" s="26">
        <v>0.36</v>
      </c>
      <c r="G24" s="26">
        <f t="shared" si="0"/>
        <v>360</v>
      </c>
      <c r="H24" s="14"/>
      <c r="I24" s="32" t="s">
        <v>93</v>
      </c>
    </row>
    <row r="25" spans="1:9" x14ac:dyDescent="0.25">
      <c r="A25" s="34"/>
      <c r="B25" s="12" t="s">
        <v>56</v>
      </c>
      <c r="C25" s="13" t="s">
        <v>11</v>
      </c>
      <c r="D25" s="13" t="s">
        <v>2</v>
      </c>
      <c r="E25" s="13">
        <v>600</v>
      </c>
      <c r="F25" s="26">
        <v>0.37</v>
      </c>
      <c r="G25" s="26">
        <f t="shared" si="0"/>
        <v>222</v>
      </c>
      <c r="H25" s="14"/>
      <c r="I25" s="32" t="s">
        <v>94</v>
      </c>
    </row>
    <row r="26" spans="1:9" x14ac:dyDescent="0.25">
      <c r="A26" s="34"/>
      <c r="B26" s="12" t="s">
        <v>4</v>
      </c>
      <c r="C26" s="13" t="s">
        <v>3</v>
      </c>
      <c r="D26" s="13" t="s">
        <v>2</v>
      </c>
      <c r="E26" s="13">
        <v>50</v>
      </c>
      <c r="F26" s="26">
        <v>1.6</v>
      </c>
      <c r="G26" s="26">
        <f t="shared" si="0"/>
        <v>80</v>
      </c>
      <c r="H26" s="14"/>
      <c r="I26" s="32" t="s">
        <v>95</v>
      </c>
    </row>
    <row r="27" spans="1:9" x14ac:dyDescent="0.25">
      <c r="A27" s="34"/>
      <c r="B27" s="12" t="s">
        <v>28</v>
      </c>
      <c r="C27" s="13" t="s">
        <v>12</v>
      </c>
      <c r="D27" s="13" t="s">
        <v>2</v>
      </c>
      <c r="E27" s="13">
        <v>300</v>
      </c>
      <c r="F27" s="26">
        <v>7.2</v>
      </c>
      <c r="G27" s="26">
        <f t="shared" si="0"/>
        <v>2160</v>
      </c>
      <c r="H27" s="14"/>
      <c r="I27" s="32" t="s">
        <v>96</v>
      </c>
    </row>
    <row r="28" spans="1:9" ht="30" x14ac:dyDescent="0.25">
      <c r="A28" s="34"/>
      <c r="B28" s="12" t="s">
        <v>31</v>
      </c>
      <c r="C28" s="13" t="s">
        <v>13</v>
      </c>
      <c r="D28" s="13" t="s">
        <v>2</v>
      </c>
      <c r="E28" s="13">
        <v>13000</v>
      </c>
      <c r="F28" s="26">
        <v>0.64</v>
      </c>
      <c r="G28" s="26">
        <f t="shared" si="0"/>
        <v>8320</v>
      </c>
      <c r="H28" s="14"/>
      <c r="I28" s="32" t="s">
        <v>97</v>
      </c>
    </row>
    <row r="29" spans="1:9" ht="45" x14ac:dyDescent="0.25">
      <c r="A29" s="34"/>
      <c r="B29" s="12" t="s">
        <v>30</v>
      </c>
      <c r="C29" s="13" t="s">
        <v>6</v>
      </c>
      <c r="D29" s="13" t="s">
        <v>2</v>
      </c>
      <c r="E29" s="13">
        <v>500</v>
      </c>
      <c r="F29" s="26">
        <v>0.68</v>
      </c>
      <c r="G29" s="26">
        <f t="shared" si="0"/>
        <v>340</v>
      </c>
      <c r="H29" s="14"/>
      <c r="I29" s="32" t="s">
        <v>98</v>
      </c>
    </row>
    <row r="30" spans="1:9" ht="30" x14ac:dyDescent="0.25">
      <c r="A30" s="34"/>
      <c r="B30" s="12" t="s">
        <v>68</v>
      </c>
      <c r="C30" s="13" t="s">
        <v>37</v>
      </c>
      <c r="D30" s="13" t="s">
        <v>2</v>
      </c>
      <c r="E30" s="13">
        <v>600</v>
      </c>
      <c r="F30" s="26">
        <v>3.1</v>
      </c>
      <c r="G30" s="26">
        <f t="shared" si="0"/>
        <v>1860</v>
      </c>
      <c r="H30" s="14" t="s">
        <v>48</v>
      </c>
      <c r="I30" s="32" t="s">
        <v>99</v>
      </c>
    </row>
    <row r="31" spans="1:9" ht="60" x14ac:dyDescent="0.25">
      <c r="A31" s="34"/>
      <c r="B31" s="12" t="s">
        <v>66</v>
      </c>
      <c r="C31" s="13" t="s">
        <v>44</v>
      </c>
      <c r="D31" s="13" t="s">
        <v>2</v>
      </c>
      <c r="E31" s="13">
        <v>400</v>
      </c>
      <c r="F31" s="26">
        <v>2.6</v>
      </c>
      <c r="G31" s="26">
        <f t="shared" si="0"/>
        <v>1040</v>
      </c>
      <c r="H31" s="14" t="s">
        <v>47</v>
      </c>
      <c r="I31" s="32" t="s">
        <v>100</v>
      </c>
    </row>
    <row r="32" spans="1:9" ht="75" x14ac:dyDescent="0.25">
      <c r="A32" s="34"/>
      <c r="B32" s="12" t="s">
        <v>67</v>
      </c>
      <c r="C32" s="13" t="s">
        <v>44</v>
      </c>
      <c r="D32" s="13" t="s">
        <v>2</v>
      </c>
      <c r="E32" s="13">
        <v>400</v>
      </c>
      <c r="F32" s="26">
        <v>2.2000000000000002</v>
      </c>
      <c r="G32" s="26">
        <f t="shared" si="0"/>
        <v>880.00000000000011</v>
      </c>
      <c r="H32" s="14" t="s">
        <v>47</v>
      </c>
      <c r="I32" s="32" t="s">
        <v>101</v>
      </c>
    </row>
    <row r="33" spans="1:9" ht="30" x14ac:dyDescent="0.25">
      <c r="A33" s="34"/>
      <c r="B33" s="12" t="s">
        <v>52</v>
      </c>
      <c r="C33" s="13" t="s">
        <v>42</v>
      </c>
      <c r="D33" s="13" t="s">
        <v>39</v>
      </c>
      <c r="E33" s="13">
        <v>1600</v>
      </c>
      <c r="F33" s="26">
        <v>3.6</v>
      </c>
      <c r="G33" s="26">
        <f t="shared" si="0"/>
        <v>5760</v>
      </c>
      <c r="H33" s="15" t="s">
        <v>41</v>
      </c>
      <c r="I33" s="32" t="s">
        <v>102</v>
      </c>
    </row>
    <row r="34" spans="1:9" ht="45" x14ac:dyDescent="0.25">
      <c r="A34" s="34"/>
      <c r="B34" s="12" t="s">
        <v>53</v>
      </c>
      <c r="C34" s="13" t="s">
        <v>40</v>
      </c>
      <c r="D34" s="13" t="s">
        <v>39</v>
      </c>
      <c r="E34" s="13">
        <v>35000</v>
      </c>
      <c r="F34" s="26">
        <v>0.6</v>
      </c>
      <c r="G34" s="26">
        <f t="shared" si="0"/>
        <v>21000</v>
      </c>
      <c r="H34" s="15" t="s">
        <v>43</v>
      </c>
      <c r="I34" s="32" t="s">
        <v>103</v>
      </c>
    </row>
    <row r="35" spans="1:9" ht="45" x14ac:dyDescent="0.25">
      <c r="A35" s="34"/>
      <c r="B35" s="17" t="s">
        <v>54</v>
      </c>
      <c r="C35" s="18" t="s">
        <v>38</v>
      </c>
      <c r="D35" s="18" t="s">
        <v>39</v>
      </c>
      <c r="E35" s="18">
        <v>100</v>
      </c>
      <c r="F35" s="27">
        <v>0.8</v>
      </c>
      <c r="G35" s="27">
        <f t="shared" si="0"/>
        <v>80</v>
      </c>
      <c r="H35" s="19">
        <v>0.3</v>
      </c>
      <c r="I35" s="32" t="s">
        <v>104</v>
      </c>
    </row>
    <row r="36" spans="1:9" ht="45" x14ac:dyDescent="0.25">
      <c r="A36" s="34"/>
      <c r="B36" s="17" t="s">
        <v>55</v>
      </c>
      <c r="C36" s="18" t="s">
        <v>38</v>
      </c>
      <c r="D36" s="18" t="s">
        <v>39</v>
      </c>
      <c r="E36" s="18">
        <v>2000</v>
      </c>
      <c r="F36" s="27">
        <v>1.35</v>
      </c>
      <c r="G36" s="27">
        <f t="shared" si="0"/>
        <v>2700</v>
      </c>
      <c r="H36" s="20" t="s">
        <v>63</v>
      </c>
      <c r="I36" s="32" t="s">
        <v>105</v>
      </c>
    </row>
    <row r="37" spans="1:9" ht="72.75" thickBot="1" x14ac:dyDescent="0.3">
      <c r="A37" s="35"/>
      <c r="B37" s="21" t="s">
        <v>65</v>
      </c>
      <c r="C37" s="22" t="s">
        <v>35</v>
      </c>
      <c r="D37" s="22" t="s">
        <v>2</v>
      </c>
      <c r="E37" s="22">
        <v>2000</v>
      </c>
      <c r="F37" s="28">
        <v>11.2</v>
      </c>
      <c r="G37" s="28">
        <f t="shared" si="0"/>
        <v>22400</v>
      </c>
      <c r="H37" s="23" t="s">
        <v>64</v>
      </c>
      <c r="I37" s="33" t="s">
        <v>106</v>
      </c>
    </row>
    <row r="38" spans="1:9" ht="15.75" thickBot="1" x14ac:dyDescent="0.3">
      <c r="A38" s="10"/>
      <c r="B38" s="24" t="s">
        <v>71</v>
      </c>
      <c r="C38" s="8"/>
      <c r="D38" s="9"/>
      <c r="E38" s="9"/>
      <c r="F38" s="10"/>
      <c r="G38" s="29">
        <f>SUM(G6:G37)</f>
        <v>96537</v>
      </c>
      <c r="H38" s="8"/>
    </row>
    <row r="40" spans="1:9" x14ac:dyDescent="0.25">
      <c r="B40" t="s">
        <v>70</v>
      </c>
    </row>
  </sheetData>
  <mergeCells count="1">
    <mergeCell ref="A6:A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2026-01-02T08:47:57Z</dcterms:modified>
</cp:coreProperties>
</file>